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gr08\AppData\Local\Microsoft\Windows\INetCache\Content.Outlook\VH6K5MKS\"/>
    </mc:Choice>
  </mc:AlternateContent>
  <xr:revisionPtr revIDLastSave="0" documentId="13_ncr:1_{4F57ABC4-E4C1-4927-9D03-ECE719359192}" xr6:coauthVersionLast="36" xr6:coauthVersionMax="36" xr10:uidLastSave="{00000000-0000-0000-0000-000000000000}"/>
  <bookViews>
    <workbookView xWindow="0" yWindow="0" windowWidth="23256" windowHeight="11832" tabRatio="819" xr2:uid="{00000000-000D-0000-FFFF-FFFF00000000}"/>
  </bookViews>
  <sheets>
    <sheet name="EVOLUCIÓN DEUDA VIVA" sheetId="146" r:id="rId1"/>
    <sheet name="OPERACIONES DEUDA " sheetId="145" r:id="rId2"/>
    <sheet name="AVALES Y PASIVOS CONT.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91029"/>
</workbook>
</file>

<file path=xl/calcChain.xml><?xml version="1.0" encoding="utf-8"?>
<calcChain xmlns="http://schemas.openxmlformats.org/spreadsheetml/2006/main">
  <c r="B7" i="145" l="1"/>
  <c r="F6" i="147" l="1"/>
  <c r="E6" i="147"/>
</calcChain>
</file>

<file path=xl/sharedStrings.xml><?xml version="1.0" encoding="utf-8"?>
<sst xmlns="http://schemas.openxmlformats.org/spreadsheetml/2006/main" count="24" uniqueCount="24">
  <si>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</si>
  <si>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</si>
  <si>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</si>
  <si>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</si>
  <si>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</si>
  <si>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</si>
  <si>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</si>
  <si>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OPERACIONES DEUDA VIVA CLM</t>
  </si>
  <si>
    <t>ENTIDAD AVALADA</t>
  </si>
  <si>
    <t>CONCESIÓN</t>
  </si>
  <si>
    <t>VENCIMIENTO</t>
  </si>
  <si>
    <t>BANCO SANTANDER</t>
  </si>
  <si>
    <t>Radio Televisión de CLM</t>
  </si>
  <si>
    <t>Total Avales</t>
  </si>
  <si>
    <t>AVALES</t>
  </si>
  <si>
    <t>ENTIDAD</t>
  </si>
  <si>
    <t>% deuda viva
 s/PIB</t>
  </si>
  <si>
    <t xml:space="preserve"> DEUDA VIVA TOTAL</t>
  </si>
  <si>
    <t>DEUDA VIVA RESPECTO DEL PIB REGIONAL</t>
  </si>
  <si>
    <t>Fuente: Banco de España</t>
  </si>
  <si>
    <t>DEUDA VIVA</t>
  </si>
  <si>
    <t>Importe mill €
31/12/2023</t>
  </si>
  <si>
    <t>IMPORTE AVALADO            31/12/2023</t>
  </si>
  <si>
    <t>RIESGO VIVO 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</si>
</sst>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2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36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4" fontId="25" fillId="0" borderId="10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26" fillId="30" borderId="10" xfId="0" applyNumberFormat="1" applyFont="1" applyFill="1" applyBorder="1"/>
    <xf numFmtId="4" fontId="0" fillId="0" borderId="0" xfId="0" applyNumberFormat="1"/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14" fontId="0" fillId="0" borderId="0" xfId="0" applyNumberFormat="1"/>
    <xf numFmtId="4" fontId="24" fillId="26" borderId="10" xfId="0" applyNumberFormat="1" applyFont="1" applyFill="1" applyBorder="1" applyAlignment="1">
      <alignment vertical="center"/>
    </xf>
    <xf numFmtId="3" fontId="23" fillId="26" borderId="10" xfId="0" applyNumberFormat="1" applyFont="1" applyFill="1" applyBorder="1" applyAlignment="1">
      <alignment vertical="center"/>
    </xf>
    <xf numFmtId="4" fontId="23" fillId="26" borderId="10" xfId="0" applyNumberFormat="1" applyFont="1" applyFill="1" applyBorder="1" applyAlignment="1">
      <alignment vertical="center"/>
    </xf>
    <xf numFmtId="14" fontId="1" fillId="0" borderId="0" xfId="0" applyNumberFormat="1" applyFont="1"/>
    <xf numFmtId="0" fontId="1" fillId="0" borderId="0" xfId="0" applyFont="1"/>
    <xf numFmtId="14" fontId="25" fillId="0" borderId="10" xfId="0" applyNumberFormat="1" applyFont="1" applyBorder="1" applyAlignment="1">
      <alignment horizontal="center" vertical="center"/>
    </xf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3" fontId="24" fillId="27" borderId="0" xfId="70" applyNumberFormat="1" applyFont="1" applyFill="1" applyAlignment="1">
      <alignment horizontal="center" vertical="center"/>
    </xf>
    <xf numFmtId="0" fontId="26" fillId="28" borderId="0" xfId="0" applyFont="1" applyFill="1" applyAlignment="1">
      <alignment horizontal="center"/>
    </xf>
    <xf numFmtId="0" fontId="26" fillId="30" borderId="10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84" xr:uid="{00000000-0005-0000-0000-00002B000000}"/>
    <cellStyle name="Bueno" xfId="44" builtinId="26" customBuiltin="1"/>
    <cellStyle name="Calculation" xfId="45" xr:uid="{00000000-0005-0000-0000-00002D000000}"/>
    <cellStyle name="Cálculo" xfId="46" builtinId="22" customBuiltin="1"/>
    <cellStyle name="Celda de comprobación" xfId="47" builtinId="23" customBuiltin="1"/>
    <cellStyle name="Celda de comprobación 2" xfId="85" xr:uid="{00000000-0005-0000-0000-000030000000}"/>
    <cellStyle name="Celda vinculada" xfId="48" builtinId="24" customBuiltin="1"/>
    <cellStyle name="Celda vinculada 2" xfId="86" xr:uid="{00000000-0005-0000-0000-000032000000}"/>
    <cellStyle name="Check Cell" xfId="49" xr:uid="{00000000-0005-0000-0000-000033000000}"/>
    <cellStyle name="Encabezado 1" xfId="93" builtinId="16" customBuiltin="1"/>
    <cellStyle name="Encabezado 4" xfId="50" builtinId="19" customBuiltin="1"/>
    <cellStyle name="Encabezado 4 2" xfId="87" xr:uid="{00000000-0005-0000-0000-000036000000}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 xr:uid="{00000000-0005-0000-0000-00003E000000}"/>
    <cellStyle name="Euro" xfId="58" xr:uid="{00000000-0005-0000-0000-00003F000000}"/>
    <cellStyle name="Explanatory Text" xfId="59" xr:uid="{00000000-0005-0000-0000-000040000000}"/>
    <cellStyle name="Good" xfId="60" xr:uid="{00000000-0005-0000-0000-000041000000}"/>
    <cellStyle name="Heading 1" xfId="61" xr:uid="{00000000-0005-0000-0000-000042000000}"/>
    <cellStyle name="Heading 2" xfId="62" xr:uid="{00000000-0005-0000-0000-000043000000}"/>
    <cellStyle name="Heading 3" xfId="63" xr:uid="{00000000-0005-0000-0000-000044000000}"/>
    <cellStyle name="Heading 4" xfId="64" xr:uid="{00000000-0005-0000-0000-000045000000}"/>
    <cellStyle name="Incorrecto" xfId="65" builtinId="27" customBuiltin="1"/>
    <cellStyle name="Input" xfId="66" xr:uid="{00000000-0005-0000-0000-000047000000}"/>
    <cellStyle name="Linked Cell" xfId="67" xr:uid="{00000000-0005-0000-0000-000048000000}"/>
    <cellStyle name="Millares [0] 2" xfId="89" xr:uid="{00000000-0005-0000-0000-000049000000}"/>
    <cellStyle name="Neutral" xfId="68" builtinId="28" customBuiltin="1"/>
    <cellStyle name="Normal" xfId="0" builtinId="0"/>
    <cellStyle name="Normal 2" xfId="83" xr:uid="{00000000-0005-0000-0000-00004C000000}"/>
    <cellStyle name="Normal_deuda ing" xfId="69" xr:uid="{00000000-0005-0000-0000-00004D000000}"/>
    <cellStyle name="Normal_deuda poblac" xfId="70" xr:uid="{00000000-0005-0000-0000-00004E000000}"/>
    <cellStyle name="Notas" xfId="71" builtinId="10" customBuiltin="1"/>
    <cellStyle name="Notas 2" xfId="90" xr:uid="{00000000-0005-0000-0000-000050000000}"/>
    <cellStyle name="Note" xfId="72" xr:uid="{00000000-0005-0000-0000-000051000000}"/>
    <cellStyle name="Output" xfId="73" xr:uid="{00000000-0005-0000-0000-000052000000}"/>
    <cellStyle name="Porcentaje 2" xfId="91" xr:uid="{00000000-0005-0000-0000-000053000000}"/>
    <cellStyle name="Salida" xfId="74" builtinId="21" customBuiltin="1"/>
    <cellStyle name="Texto de advertencia" xfId="75" builtinId="11" customBuiltin="1"/>
    <cellStyle name="Texto de advertencia 2" xfId="92" xr:uid="{00000000-0005-0000-0000-000056000000}"/>
    <cellStyle name="Texto explicativo" xfId="76" builtinId="53" customBuiltin="1"/>
    <cellStyle name="Title" xfId="77" xr:uid="{00000000-0005-0000-0000-000058000000}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 xr:uid="{00000000-0005-0000-0000-00005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ANNA\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SGD\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WINDOWS\Archivos%20temporales%20de%20Internet\OLK1253\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FINA\CURRO\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  <sheetName val="Hoja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27"/>
  <sheetViews>
    <sheetView tabSelected="1" zoomScaleNormal="100" workbookViewId="0">
      <selection activeCell="C25" sqref="C25"/>
    </sheetView>
  </sheetViews>
  <sheetFormatPr baseColWidth="10" defaultRowHeight="13.2"/>
  <cols>
    <col min="2" max="2" width="18.33203125" bestFit="1" customWidth="1"/>
    <col min="3" max="3" width="23" customWidth="1"/>
    <col min="4" max="4" width="14.109375" customWidth="1"/>
  </cols>
  <sheetData>
    <row r="1" spans="1:25">
      <c r="A1" s="33" t="s">
        <v>20</v>
      </c>
      <c r="B1" s="33"/>
      <c r="C1" s="3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24">
      <c r="B3" s="19" t="s">
        <v>17</v>
      </c>
      <c r="C3" s="5" t="s">
        <v>18</v>
      </c>
    </row>
    <row r="4" spans="1:25" ht="12.75" customHeight="1">
      <c r="B4" s="30" t="s">
        <v>0</v>
      </c>
      <c r="C4" s="30" t="s">
        <v>16</v>
      </c>
    </row>
    <row r="5" spans="1:25">
      <c r="B5" s="32"/>
      <c r="C5" s="31"/>
    </row>
    <row r="6" spans="1:25">
      <c r="C6" s="2"/>
    </row>
    <row r="7" spans="1:25">
      <c r="A7" s="23">
        <v>41274</v>
      </c>
      <c r="B7" s="25">
        <v>10190</v>
      </c>
      <c r="C7" s="26">
        <v>27.6</v>
      </c>
    </row>
    <row r="8" spans="1:25">
      <c r="A8" s="23">
        <v>41639</v>
      </c>
      <c r="B8" s="25">
        <v>11343</v>
      </c>
      <c r="C8" s="26">
        <v>31.3</v>
      </c>
    </row>
    <row r="9" spans="1:25">
      <c r="A9" s="23">
        <v>42004</v>
      </c>
      <c r="B9" s="25">
        <v>12858</v>
      </c>
      <c r="C9" s="26">
        <v>36.299999999999997</v>
      </c>
    </row>
    <row r="10" spans="1:25">
      <c r="A10" s="23">
        <v>42369</v>
      </c>
      <c r="B10" s="25">
        <v>13426</v>
      </c>
      <c r="C10" s="26">
        <v>36.200000000000003</v>
      </c>
    </row>
    <row r="11" spans="1:25">
      <c r="A11" s="23">
        <v>42735</v>
      </c>
      <c r="B11" s="25">
        <v>14055</v>
      </c>
      <c r="C11" s="26">
        <v>36.700000000000003</v>
      </c>
    </row>
    <row r="12" spans="1:25">
      <c r="A12" s="23">
        <v>43100</v>
      </c>
      <c r="B12" s="25">
        <v>14430</v>
      </c>
      <c r="C12" s="26">
        <v>36.200000000000003</v>
      </c>
    </row>
    <row r="13" spans="1:25">
      <c r="A13" s="23">
        <v>43465</v>
      </c>
      <c r="B13" s="25">
        <v>14714</v>
      </c>
      <c r="C13" s="26">
        <v>35.5</v>
      </c>
    </row>
    <row r="14" spans="1:25">
      <c r="A14" s="23">
        <v>43830</v>
      </c>
      <c r="B14" s="25">
        <v>14949</v>
      </c>
      <c r="C14" s="26">
        <v>35.299999999999997</v>
      </c>
    </row>
    <row r="15" spans="1:25">
      <c r="A15" s="23">
        <v>44196</v>
      </c>
      <c r="B15" s="25">
        <v>15328</v>
      </c>
      <c r="C15" s="26">
        <v>38.9</v>
      </c>
    </row>
    <row r="16" spans="1:25">
      <c r="A16" s="23">
        <v>44561</v>
      </c>
      <c r="B16" s="25">
        <v>15498</v>
      </c>
      <c r="C16" s="26">
        <v>36.200000000000003</v>
      </c>
    </row>
    <row r="17" spans="1:21">
      <c r="A17" s="23">
        <v>44651</v>
      </c>
      <c r="B17" s="25">
        <v>14905</v>
      </c>
      <c r="C17" s="26">
        <v>34.200000000000003</v>
      </c>
    </row>
    <row r="18" spans="1:21">
      <c r="A18" s="27">
        <v>44742</v>
      </c>
      <c r="B18" s="25">
        <v>15519</v>
      </c>
      <c r="C18" s="26">
        <v>34.700000000000003</v>
      </c>
    </row>
    <row r="19" spans="1:21">
      <c r="A19" s="27">
        <v>44834</v>
      </c>
      <c r="B19" s="25">
        <v>15588</v>
      </c>
      <c r="C19" s="26">
        <v>34</v>
      </c>
    </row>
    <row r="20" spans="1:21">
      <c r="A20" s="23">
        <v>44926</v>
      </c>
      <c r="B20" s="25">
        <v>15520</v>
      </c>
      <c r="C20" s="26">
        <v>33.200000000000003</v>
      </c>
    </row>
    <row r="21" spans="1:21">
      <c r="A21" s="23">
        <v>45016</v>
      </c>
      <c r="B21" s="25">
        <v>15574</v>
      </c>
      <c r="C21" s="26">
        <v>32.5</v>
      </c>
    </row>
    <row r="22" spans="1:21" s="28" customFormat="1">
      <c r="A22" s="27">
        <v>45107</v>
      </c>
      <c r="B22" s="25">
        <v>15839</v>
      </c>
      <c r="C22" s="26">
        <v>32.4</v>
      </c>
    </row>
    <row r="23" spans="1:21">
      <c r="A23" s="23">
        <v>45199</v>
      </c>
      <c r="B23" s="25">
        <v>15907</v>
      </c>
      <c r="C23" s="26">
        <v>31.9</v>
      </c>
    </row>
    <row r="24" spans="1:21">
      <c r="A24" s="23">
        <v>45291</v>
      </c>
      <c r="B24" s="3">
        <v>16156</v>
      </c>
      <c r="C24" s="24">
        <v>31.9</v>
      </c>
    </row>
    <row r="25" spans="1:2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B26" s="6" t="s">
        <v>19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B27" s="1"/>
      <c r="C27" s="1"/>
      <c r="D27" s="1"/>
      <c r="E27" s="1"/>
      <c r="F27" s="1"/>
      <c r="G27" s="1"/>
      <c r="H27" s="1"/>
      <c r="I27" s="1"/>
      <c r="J27" s="1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</row>
  </sheetData>
  <mergeCells count="3">
    <mergeCell ref="C4:C5"/>
    <mergeCell ref="B4:B5"/>
    <mergeCell ref="A1:C1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4"/>
  <sheetViews>
    <sheetView zoomScaleNormal="100" workbookViewId="0">
      <selection activeCell="B4" sqref="B4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34" t="s">
        <v>7</v>
      </c>
      <c r="B1" s="34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21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21">
        <v>383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21">
        <v>15760</v>
      </c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21">
        <v>13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22">
        <f>+B4+B5+B6</f>
        <v>16156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C11" s="18"/>
    </row>
    <row r="12" spans="1:18">
      <c r="B12" s="18"/>
      <c r="C12" s="18"/>
    </row>
    <row r="13" spans="1:18">
      <c r="B13" s="18"/>
      <c r="C13" s="18"/>
    </row>
    <row r="14" spans="1:18">
      <c r="B14" s="18"/>
      <c r="C14" s="18"/>
    </row>
    <row r="15" spans="1:18">
      <c r="B15" s="18"/>
      <c r="C15" s="18"/>
    </row>
    <row r="16" spans="1:18">
      <c r="B16" s="18"/>
      <c r="C16" s="18"/>
    </row>
    <row r="17" spans="2:2">
      <c r="B17" s="18"/>
    </row>
    <row r="18" spans="2:2">
      <c r="B18" s="18"/>
    </row>
    <row r="19" spans="2:2">
      <c r="B19" s="18"/>
    </row>
    <row r="20" spans="2:2">
      <c r="B20" s="18"/>
    </row>
    <row r="21" spans="2:2">
      <c r="B21" s="18"/>
    </row>
    <row r="22" spans="2:2">
      <c r="B22" s="18"/>
    </row>
    <row r="24" spans="2:2">
      <c r="B24" s="18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G6"/>
  <sheetViews>
    <sheetView zoomScaleNormal="100" workbookViewId="0">
      <selection activeCell="E18" sqref="E18"/>
    </sheetView>
  </sheetViews>
  <sheetFormatPr baseColWidth="10" defaultColWidth="11.44140625" defaultRowHeight="12"/>
  <cols>
    <col min="1" max="1" width="18" style="12" bestFit="1" customWidth="1"/>
    <col min="2" max="2" width="38.3320312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7">
      <c r="A2" s="34" t="s">
        <v>14</v>
      </c>
      <c r="B2" s="34"/>
      <c r="C2" s="34"/>
      <c r="D2" s="34"/>
      <c r="E2" s="34"/>
      <c r="F2" s="34"/>
    </row>
    <row r="4" spans="1:7" ht="36">
      <c r="A4" s="7" t="s">
        <v>15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23</v>
      </c>
      <c r="G4" s="13"/>
    </row>
    <row r="5" spans="1:7">
      <c r="A5" s="14" t="s">
        <v>11</v>
      </c>
      <c r="B5" s="15" t="s">
        <v>12</v>
      </c>
      <c r="C5" s="15">
        <v>40904</v>
      </c>
      <c r="D5" s="29">
        <v>45239</v>
      </c>
      <c r="E5" s="16">
        <v>0</v>
      </c>
      <c r="F5" s="16">
        <v>0</v>
      </c>
    </row>
    <row r="6" spans="1:7">
      <c r="C6" s="35" t="s">
        <v>13</v>
      </c>
      <c r="D6" s="35"/>
      <c r="E6" s="17">
        <f>SUM(E5:E5)</f>
        <v>0</v>
      </c>
      <c r="F6" s="17">
        <f>SUM(F5:F5)</f>
        <v>0</v>
      </c>
    </row>
  </sheetData>
  <mergeCells count="2">
    <mergeCell ref="C6:D6"/>
    <mergeCell ref="A2:F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 Y PASIVOS CONT.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Sarah Garcia Rico</cp:lastModifiedBy>
  <cp:lastPrinted>2017-05-02T09:33:38Z</cp:lastPrinted>
  <dcterms:created xsi:type="dcterms:W3CDTF">2001-01-16T07:00:59Z</dcterms:created>
  <dcterms:modified xsi:type="dcterms:W3CDTF">2024-04-03T06:57:57Z</dcterms:modified>
</cp:coreProperties>
</file>